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3M CASE\"/>
    </mc:Choice>
  </mc:AlternateContent>
  <xr:revisionPtr revIDLastSave="0" documentId="13_ncr:1_{BD39F87B-2B95-435A-8833-8CA365C9CF9D}" xr6:coauthVersionLast="43" xr6:coauthVersionMax="43" xr10:uidLastSave="{00000000-0000-0000-0000-000000000000}"/>
  <bookViews>
    <workbookView xWindow="111" yWindow="0" windowWidth="25603" windowHeight="16543" xr2:uid="{F1A2D881-56E8-4A3C-8C71-27BB25A6772B}"/>
  </bookViews>
  <sheets>
    <sheet name="Cover" sheetId="1" r:id="rId1"/>
    <sheet name="Ex1" sheetId="2" r:id="rId2"/>
    <sheet name="Ex2" sheetId="3" r:id="rId3"/>
    <sheet name="Ex3" sheetId="4" r:id="rId4"/>
    <sheet name="Ex5" sheetId="5" r:id="rId5"/>
  </sheets>
  <externalReferences>
    <externalReference r:id="rId6"/>
  </externalReferences>
  <definedNames>
    <definedName name="company_name">[1]Index!$B$5</definedName>
    <definedName name="current_year">[1]Index!$B$8</definedName>
    <definedName name="tax_rate">[1]Financials!$K$17</definedName>
    <definedName name="units">[1]Financials!$A$6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3" l="1"/>
  <c r="G27" i="3" s="1"/>
  <c r="D23" i="3"/>
  <c r="D27" i="3" s="1"/>
  <c r="C23" i="3"/>
  <c r="E23" i="3"/>
  <c r="E27" i="3" s="1"/>
  <c r="G19" i="3"/>
  <c r="D10" i="3"/>
  <c r="F10" i="3"/>
  <c r="F14" i="3" s="1"/>
  <c r="F19" i="3"/>
  <c r="E19" i="3"/>
  <c r="D19" i="3"/>
  <c r="C19" i="3"/>
  <c r="B19" i="3"/>
  <c r="F10" i="2"/>
  <c r="C10" i="2"/>
  <c r="C13" i="2" s="1"/>
  <c r="C16" i="2" s="1"/>
  <c r="C19" i="2" s="1"/>
  <c r="B10" i="2"/>
  <c r="B13" i="2" s="1"/>
  <c r="B16" i="2" s="1"/>
  <c r="B19" i="2" s="1"/>
  <c r="F23" i="3" l="1"/>
  <c r="F27" i="3" s="1"/>
  <c r="G10" i="3"/>
  <c r="G14" i="3" s="1"/>
  <c r="D10" i="2"/>
  <c r="D13" i="2" s="1"/>
  <c r="D16" i="2" s="1"/>
  <c r="D19" i="2" s="1"/>
  <c r="E10" i="2"/>
  <c r="E13" i="2" s="1"/>
  <c r="E16" i="2" s="1"/>
  <c r="E19" i="2" s="1"/>
  <c r="B10" i="3"/>
  <c r="B14" i="3" s="1"/>
  <c r="D14" i="3"/>
  <c r="C27" i="3"/>
  <c r="F13" i="2"/>
  <c r="F16" i="2" s="1"/>
  <c r="F19" i="2" s="1"/>
  <c r="C10" i="3"/>
  <c r="C14" i="3" s="1"/>
  <c r="E10" i="3"/>
  <c r="E14" i="3" s="1"/>
  <c r="B23" i="3"/>
  <c r="B27" i="3" s="1"/>
  <c r="C5" i="5"/>
  <c r="B5" i="5" s="1"/>
</calcChain>
</file>

<file path=xl/sharedStrings.xml><?xml version="1.0" encoding="utf-8"?>
<sst xmlns="http://schemas.openxmlformats.org/spreadsheetml/2006/main" count="82" uniqueCount="66">
  <si>
    <t>3M Automotive Products</t>
  </si>
  <si>
    <t>Strategic Assessment by Unit</t>
  </si>
  <si>
    <t>Exhibit 1</t>
  </si>
  <si>
    <t>$ millions</t>
  </si>
  <si>
    <t>Revenues</t>
  </si>
  <si>
    <t>Cost of sales</t>
  </si>
  <si>
    <t>Gross profit</t>
  </si>
  <si>
    <t>Selling expenses</t>
  </si>
  <si>
    <t>Operating income</t>
  </si>
  <si>
    <t>Interest expense</t>
  </si>
  <si>
    <t>Pre-tax Income</t>
  </si>
  <si>
    <t>Income taxes</t>
  </si>
  <si>
    <t>Net income</t>
  </si>
  <si>
    <t>Exhibit 2</t>
  </si>
  <si>
    <t>Cash &amp; cash equivalents</t>
  </si>
  <si>
    <t>Accounts receivable, net</t>
  </si>
  <si>
    <t>Inventories</t>
  </si>
  <si>
    <t>Current assets</t>
  </si>
  <si>
    <t>Property, plant &amp; eqpt</t>
  </si>
  <si>
    <t>Other operating assets</t>
  </si>
  <si>
    <t>Total assets</t>
  </si>
  <si>
    <t>Liabilities &amp; Shareholder Equity</t>
  </si>
  <si>
    <t>Short-term debt</t>
  </si>
  <si>
    <t>Accounts payable</t>
  </si>
  <si>
    <t>Customer advances</t>
  </si>
  <si>
    <t>Current liabilities</t>
  </si>
  <si>
    <t xml:space="preserve"> </t>
  </si>
  <si>
    <t>Common stock</t>
  </si>
  <si>
    <t>Retained earnings</t>
  </si>
  <si>
    <t>Total liabilities and equity</t>
  </si>
  <si>
    <t>Exhibit 3</t>
  </si>
  <si>
    <t>Automotive products</t>
  </si>
  <si>
    <t>Exhibit 4</t>
  </si>
  <si>
    <t>Production amount, 
metric tons</t>
  </si>
  <si>
    <t>Operating cost
per metric ton (in $)</t>
  </si>
  <si>
    <t>Allocated operating costs
 (in $ millions)</t>
  </si>
  <si>
    <t>Exhibit 5</t>
  </si>
  <si>
    <t>Resin Prices, Price per Pound</t>
  </si>
  <si>
    <t>Cents per Pound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</si>
  <si>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</si>
  <si>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</si>
  <si>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</si>
  <si>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</si>
  <si>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</si>
  <si>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</si>
  <si>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</si>
  <si>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</si>
  <si>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</si>
  <si>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</si>
  <si>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</si>
  <si>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</si>
  <si>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Income Statement, 2018</t>
  </si>
  <si>
    <t>Assets, 2018</t>
  </si>
  <si>
    <t>Estimated Market Growth, 2018 to 2022F</t>
  </si>
  <si>
    <t>Abrasives</t>
  </si>
  <si>
    <t>Adhesives and tapes</t>
  </si>
  <si>
    <t>Filtration</t>
  </si>
  <si>
    <t>Protective films</t>
  </si>
  <si>
    <t>All Segments</t>
  </si>
  <si>
    <t>Resin Plant</t>
  </si>
  <si>
    <t>2019F</t>
  </si>
  <si>
    <t>2020F</t>
  </si>
  <si>
    <t>2021F</t>
  </si>
  <si>
    <t>2022F</t>
  </si>
  <si>
    <t>Captive Resin Business</t>
  </si>
  <si>
    <t>Resin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</si>
</sst>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164" fontId="0" fillId="0" borderId="0" xfId="0" applyNumberFormat="1"/>
    <xf numFmtId="0" fontId="0" fillId="0" borderId="2" xfId="0" applyBorder="1"/>
    <xf numFmtId="164" fontId="0" fillId="0" borderId="2" xfId="0" applyNumberFormat="1" applyBorder="1"/>
    <xf numFmtId="165" fontId="0" fillId="0" borderId="0" xfId="1" applyNumberFormat="1" applyFont="1"/>
    <xf numFmtId="0" fontId="0" fillId="0" borderId="3" xfId="0" applyBorder="1"/>
    <xf numFmtId="164" fontId="0" fillId="0" borderId="3" xfId="0" applyNumberFormat="1" applyBorder="1"/>
    <xf numFmtId="0" fontId="0" fillId="0" borderId="0" xfId="0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wrapText="1"/>
    </xf>
    <xf numFmtId="37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c%20-%203M%20Strategy%20Case%20A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nancials"/>
      <sheetName val="Growth"/>
      <sheetName val="Resin"/>
      <sheetName val="Cover"/>
      <sheetName val="Ex1"/>
      <sheetName val="Ex2"/>
      <sheetName val="Ex3"/>
      <sheetName val="Ex5"/>
      <sheetName val="S1"/>
      <sheetName val="S2"/>
      <sheetName val="S3"/>
    </sheetNames>
    <sheetDataSet>
      <sheetData sheetId="0">
        <row r="5">
          <cell r="B5" t="str">
            <v>3M Automotive Products</v>
          </cell>
        </row>
        <row r="8">
          <cell r="B8">
            <v>2018</v>
          </cell>
        </row>
      </sheetData>
      <sheetData sheetId="1">
        <row r="6">
          <cell r="A6" t="str">
            <v>$ millions</v>
          </cell>
        </row>
        <row r="17">
          <cell r="K17">
            <v>0.25</v>
          </cell>
        </row>
      </sheetData>
      <sheetData sheetId="2">
        <row r="5">
          <cell r="B5">
            <v>2018</v>
          </cell>
        </row>
      </sheetData>
      <sheetData sheetId="3">
        <row r="3">
          <cell r="A3" t="str">
            <v>Captive Resin Business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310A5-0267-4B42-9FA3-8A9F6401A037}">
  <dimension ref="B6:B7"/>
  <sheetViews>
    <sheetView tabSelected="1" workbookViewId="0">
      <selection activeCell="B6" sqref="B6"/>
    </sheetView>
  </sheetViews>
  <sheetFormatPr defaultRowHeight="18.649999999999999" customHeight="1" x14ac:dyDescent="0.4"/>
  <sheetData>
    <row r="6" spans="2:2" ht="22.95" customHeight="1" x14ac:dyDescent="0.4">
      <c r="B6" s="1" t="s">
        <v>0</v>
      </c>
    </row>
    <row r="7" spans="2:2" ht="22.95" customHeight="1" x14ac:dyDescent="0.4">
      <c r="B7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C8CF-DBD1-486F-8DA9-195B88A51C01}">
  <dimension ref="A2:L20"/>
  <sheetViews>
    <sheetView showGridLines="0" zoomScale="85" zoomScaleNormal="85" workbookViewId="0">
      <selection activeCell="B6" sqref="B6"/>
    </sheetView>
  </sheetViews>
  <sheetFormatPr defaultRowHeight="17.5" customHeight="1" x14ac:dyDescent="0.4"/>
  <cols>
    <col min="1" max="1" width="20.69140625" customWidth="1"/>
    <col min="2" max="6" width="10.3828125" customWidth="1"/>
  </cols>
  <sheetData>
    <row r="2" spans="1:12" ht="17.5" customHeight="1" x14ac:dyDescent="0.4">
      <c r="A2" s="1" t="s">
        <v>2</v>
      </c>
    </row>
    <row r="3" spans="1:12" ht="17.5" customHeight="1" x14ac:dyDescent="0.4">
      <c r="A3" s="1" t="s">
        <v>0</v>
      </c>
    </row>
    <row r="4" spans="1:12" ht="17.5" customHeight="1" x14ac:dyDescent="0.4">
      <c r="A4" t="s">
        <v>51</v>
      </c>
    </row>
    <row r="7" spans="1:12" ht="31.2" customHeight="1" thickBot="1" x14ac:dyDescent="0.45">
      <c r="A7" s="2" t="s">
        <v>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</row>
    <row r="8" spans="1:12" ht="17.5" customHeight="1" x14ac:dyDescent="0.4">
      <c r="A8" t="s">
        <v>4</v>
      </c>
      <c r="B8" s="4">
        <v>192.6</v>
      </c>
      <c r="C8" s="4">
        <v>150.11999999999998</v>
      </c>
      <c r="D8" s="4">
        <v>112.32</v>
      </c>
      <c r="E8" s="4">
        <v>58.8</v>
      </c>
      <c r="F8" s="4">
        <v>513.83999999999992</v>
      </c>
    </row>
    <row r="9" spans="1:12" ht="17.5" customHeight="1" x14ac:dyDescent="0.4">
      <c r="A9" s="5" t="s">
        <v>5</v>
      </c>
      <c r="B9" s="6">
        <v>-99.33226378268094</v>
      </c>
      <c r="C9" s="6">
        <v>-86.895876292769628</v>
      </c>
      <c r="D9" s="6">
        <v>-68.544614085092263</v>
      </c>
      <c r="E9" s="6">
        <v>-35.30510516320831</v>
      </c>
      <c r="F9" s="6">
        <v>-290.07785932375111</v>
      </c>
    </row>
    <row r="10" spans="1:12" ht="17.5" customHeight="1" x14ac:dyDescent="0.4">
      <c r="A10" t="s">
        <v>6</v>
      </c>
      <c r="B10" s="4">
        <f t="shared" ref="B10:F10" si="0">SUM(B8:B9)</f>
        <v>93.267736217319055</v>
      </c>
      <c r="C10" s="4">
        <f t="shared" si="0"/>
        <v>63.224123707230348</v>
      </c>
      <c r="D10" s="4">
        <f t="shared" si="0"/>
        <v>43.77538591490773</v>
      </c>
      <c r="E10" s="4">
        <f t="shared" si="0"/>
        <v>23.494894836791687</v>
      </c>
      <c r="F10" s="4">
        <f t="shared" si="0"/>
        <v>223.7621406762488</v>
      </c>
    </row>
    <row r="11" spans="1:12" ht="17.5" customHeight="1" x14ac:dyDescent="0.4">
      <c r="B11" s="4"/>
      <c r="C11" s="4"/>
      <c r="D11" s="4"/>
      <c r="E11" s="4"/>
      <c r="F11" s="4"/>
    </row>
    <row r="12" spans="1:12" ht="17.5" customHeight="1" x14ac:dyDescent="0.4">
      <c r="A12" s="5" t="s">
        <v>7</v>
      </c>
      <c r="B12" s="6">
        <v>-53.4</v>
      </c>
      <c r="C12" s="6">
        <v>-41.4</v>
      </c>
      <c r="D12" s="6">
        <v>-26.4</v>
      </c>
      <c r="E12" s="6">
        <v>-17.399999999999999</v>
      </c>
      <c r="F12" s="6">
        <v>-138.6</v>
      </c>
    </row>
    <row r="13" spans="1:12" ht="17.5" customHeight="1" x14ac:dyDescent="0.4">
      <c r="A13" t="s">
        <v>8</v>
      </c>
      <c r="B13" s="4">
        <f t="shared" ref="B13:F13" si="1">SUM(B10:B12)</f>
        <v>39.867736217319056</v>
      </c>
      <c r="C13" s="4">
        <f t="shared" si="1"/>
        <v>21.824123707230349</v>
      </c>
      <c r="D13" s="4">
        <f t="shared" si="1"/>
        <v>17.375385914907731</v>
      </c>
      <c r="E13" s="4">
        <f t="shared" si="1"/>
        <v>6.0948948367916884</v>
      </c>
      <c r="F13" s="4">
        <f t="shared" si="1"/>
        <v>85.162140676248811</v>
      </c>
    </row>
    <row r="14" spans="1:12" ht="17.5" customHeight="1" x14ac:dyDescent="0.4">
      <c r="B14" s="4"/>
      <c r="C14" s="4"/>
      <c r="D14" s="4"/>
      <c r="E14" s="4"/>
      <c r="F14" s="4"/>
    </row>
    <row r="15" spans="1:12" ht="17.5" customHeight="1" x14ac:dyDescent="0.4">
      <c r="A15" s="5" t="s">
        <v>9</v>
      </c>
      <c r="B15" s="6">
        <v>-0.96500000000000008</v>
      </c>
      <c r="C15" s="6">
        <v>-0.7400000000000001</v>
      </c>
      <c r="D15" s="6">
        <v>-0.54500000000000004</v>
      </c>
      <c r="E15" s="6">
        <v>-0.32000000000000006</v>
      </c>
      <c r="F15" s="6">
        <v>-2.5700000000000003</v>
      </c>
    </row>
    <row r="16" spans="1:12" ht="17.5" customHeight="1" x14ac:dyDescent="0.4">
      <c r="A16" t="s">
        <v>10</v>
      </c>
      <c r="B16" s="4">
        <f>SUM(B13:B15)</f>
        <v>38.902736217319053</v>
      </c>
      <c r="C16" s="4">
        <f t="shared" ref="C16:F16" si="2">SUM(C13:C15)</f>
        <v>21.084123707230351</v>
      </c>
      <c r="D16" s="4">
        <f t="shared" si="2"/>
        <v>16.83038591490773</v>
      </c>
      <c r="E16" s="4">
        <f t="shared" si="2"/>
        <v>5.7748948367916881</v>
      </c>
      <c r="F16" s="4">
        <f t="shared" si="2"/>
        <v>82.592140676248817</v>
      </c>
      <c r="H16" s="7"/>
      <c r="I16" s="7"/>
      <c r="J16" s="7"/>
      <c r="K16" s="7"/>
      <c r="L16" s="7"/>
    </row>
    <row r="17" spans="1:6" ht="17.5" customHeight="1" x14ac:dyDescent="0.4">
      <c r="B17" s="4"/>
      <c r="C17" s="4"/>
      <c r="D17" s="4"/>
      <c r="E17" s="4"/>
      <c r="F17" s="4"/>
    </row>
    <row r="18" spans="1:6" ht="17.5" customHeight="1" x14ac:dyDescent="0.4">
      <c r="A18" t="s">
        <v>11</v>
      </c>
      <c r="B18" s="4">
        <v>-9.6999999999999993</v>
      </c>
      <c r="C18" s="4">
        <v>-5.3</v>
      </c>
      <c r="D18" s="4">
        <v>-4.2</v>
      </c>
      <c r="E18" s="4">
        <v>-1.4</v>
      </c>
      <c r="F18" s="4">
        <v>-20.599999999999998</v>
      </c>
    </row>
    <row r="19" spans="1:6" ht="17.5" customHeight="1" thickBot="1" x14ac:dyDescent="0.45">
      <c r="A19" s="8" t="s">
        <v>12</v>
      </c>
      <c r="B19" s="9">
        <f>SUM(B16:B18)</f>
        <v>29.202736217319053</v>
      </c>
      <c r="C19" s="9">
        <f t="shared" ref="C19:F19" si="3">SUM(C16:C18)</f>
        <v>15.78412370723035</v>
      </c>
      <c r="D19" s="9">
        <f t="shared" si="3"/>
        <v>12.63038591490773</v>
      </c>
      <c r="E19" s="9">
        <f t="shared" si="3"/>
        <v>4.3748948367916878</v>
      </c>
      <c r="F19" s="9">
        <f t="shared" si="3"/>
        <v>61.992140676248823</v>
      </c>
    </row>
    <row r="20" spans="1:6" ht="17.5" customHeight="1" thickTop="1" x14ac:dyDescent="0.4"/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0D9D-2A0D-4D3B-B40A-A08F9CCB8360}">
  <dimension ref="A2:G28"/>
  <sheetViews>
    <sheetView showGridLines="0" zoomScale="85" zoomScaleNormal="85" workbookViewId="0">
      <selection activeCell="B6" sqref="B6"/>
    </sheetView>
  </sheetViews>
  <sheetFormatPr defaultRowHeight="18" customHeight="1" x14ac:dyDescent="0.4"/>
  <cols>
    <col min="1" max="1" width="25.53515625" customWidth="1"/>
    <col min="2" max="8" width="10.3828125" customWidth="1"/>
  </cols>
  <sheetData>
    <row r="2" spans="1:7" ht="18" customHeight="1" x14ac:dyDescent="0.4">
      <c r="A2" s="1" t="s">
        <v>13</v>
      </c>
    </row>
    <row r="3" spans="1:7" ht="18" customHeight="1" x14ac:dyDescent="0.4">
      <c r="A3" s="1" t="s">
        <v>0</v>
      </c>
    </row>
    <row r="4" spans="1:7" ht="18" customHeight="1" x14ac:dyDescent="0.4">
      <c r="A4" t="s">
        <v>52</v>
      </c>
    </row>
    <row r="6" spans="1:7" ht="42" customHeight="1" thickBot="1" x14ac:dyDescent="0.45">
      <c r="A6" s="2" t="s">
        <v>3</v>
      </c>
      <c r="B6" s="3" t="s">
        <v>54</v>
      </c>
      <c r="C6" s="3" t="s">
        <v>55</v>
      </c>
      <c r="D6" s="3" t="s">
        <v>56</v>
      </c>
      <c r="E6" s="3" t="s">
        <v>57</v>
      </c>
      <c r="F6" s="3" t="s">
        <v>59</v>
      </c>
      <c r="G6" s="3" t="s">
        <v>58</v>
      </c>
    </row>
    <row r="7" spans="1:7" ht="18" customHeight="1" x14ac:dyDescent="0.4">
      <c r="A7" t="s">
        <v>14</v>
      </c>
      <c r="B7" s="4">
        <v>5.0999999999999996</v>
      </c>
      <c r="C7" s="4">
        <v>2.1</v>
      </c>
      <c r="D7" s="4">
        <v>2.4</v>
      </c>
      <c r="E7" s="4">
        <v>0.9</v>
      </c>
      <c r="F7" s="4">
        <v>0.4</v>
      </c>
      <c r="G7" s="4">
        <v>10.9</v>
      </c>
    </row>
    <row r="8" spans="1:7" ht="18" customHeight="1" x14ac:dyDescent="0.4">
      <c r="A8" t="s">
        <v>15</v>
      </c>
      <c r="B8" s="4">
        <v>20.6</v>
      </c>
      <c r="C8" s="4">
        <v>14</v>
      </c>
      <c r="D8" s="4">
        <v>9.9</v>
      </c>
      <c r="E8" s="4">
        <v>5.6</v>
      </c>
      <c r="F8" s="4">
        <v>-0.1</v>
      </c>
      <c r="G8" s="4">
        <v>50</v>
      </c>
    </row>
    <row r="9" spans="1:7" ht="18" customHeight="1" x14ac:dyDescent="0.4">
      <c r="A9" s="5" t="s">
        <v>16</v>
      </c>
      <c r="B9" s="6">
        <v>39.700000000000003</v>
      </c>
      <c r="C9" s="6">
        <v>33.700000000000003</v>
      </c>
      <c r="D9" s="6">
        <v>14.6</v>
      </c>
      <c r="E9" s="6">
        <v>11.8</v>
      </c>
      <c r="F9" s="6">
        <v>3.6</v>
      </c>
      <c r="G9" s="6">
        <v>103.39999999999999</v>
      </c>
    </row>
    <row r="10" spans="1:7" ht="18" customHeight="1" x14ac:dyDescent="0.4">
      <c r="A10" t="s">
        <v>17</v>
      </c>
      <c r="B10" s="4">
        <f t="shared" ref="B10:G10" si="0">SUM(B7:B9)</f>
        <v>65.400000000000006</v>
      </c>
      <c r="C10" s="4">
        <f t="shared" si="0"/>
        <v>49.800000000000004</v>
      </c>
      <c r="D10" s="4">
        <f t="shared" si="0"/>
        <v>26.9</v>
      </c>
      <c r="E10" s="4">
        <f t="shared" si="0"/>
        <v>18.3</v>
      </c>
      <c r="F10" s="4">
        <f t="shared" si="0"/>
        <v>3.9000000000000004</v>
      </c>
      <c r="G10" s="4">
        <f t="shared" si="0"/>
        <v>164.29999999999998</v>
      </c>
    </row>
    <row r="11" spans="1:7" ht="18" customHeight="1" x14ac:dyDescent="0.4">
      <c r="B11" s="4"/>
      <c r="C11" s="4"/>
      <c r="D11" s="4"/>
      <c r="E11" s="4"/>
      <c r="F11" s="4"/>
      <c r="G11" s="4"/>
    </row>
    <row r="12" spans="1:7" ht="18" customHeight="1" x14ac:dyDescent="0.4">
      <c r="A12" t="s">
        <v>18</v>
      </c>
      <c r="B12" s="4">
        <v>64.8</v>
      </c>
      <c r="C12" s="4">
        <v>81.7</v>
      </c>
      <c r="D12" s="4">
        <v>32.799999999999997</v>
      </c>
      <c r="E12" s="4">
        <v>44.8</v>
      </c>
      <c r="F12" s="4">
        <v>9.1</v>
      </c>
      <c r="G12" s="4">
        <v>233.20000000000002</v>
      </c>
    </row>
    <row r="13" spans="1:7" ht="18" customHeight="1" x14ac:dyDescent="0.4">
      <c r="A13" t="s">
        <v>19</v>
      </c>
      <c r="B13" s="4">
        <v>6.6</v>
      </c>
      <c r="C13" s="4">
        <v>3.8</v>
      </c>
      <c r="D13" s="4">
        <v>4.3</v>
      </c>
      <c r="E13" s="4">
        <v>2.8</v>
      </c>
      <c r="F13" s="4">
        <v>0</v>
      </c>
      <c r="G13" s="4">
        <v>17.5</v>
      </c>
    </row>
    <row r="14" spans="1:7" ht="18" customHeight="1" thickBot="1" x14ac:dyDescent="0.45">
      <c r="A14" s="8" t="s">
        <v>20</v>
      </c>
      <c r="B14" s="9">
        <f t="shared" ref="B14:G14" si="1">SUM(B10:B13)</f>
        <v>136.79999999999998</v>
      </c>
      <c r="C14" s="9">
        <f t="shared" si="1"/>
        <v>135.30000000000001</v>
      </c>
      <c r="D14" s="9">
        <f t="shared" si="1"/>
        <v>63.999999999999993</v>
      </c>
      <c r="E14" s="9">
        <f t="shared" si="1"/>
        <v>65.899999999999991</v>
      </c>
      <c r="F14" s="9">
        <f t="shared" si="1"/>
        <v>13</v>
      </c>
      <c r="G14" s="9">
        <f t="shared" si="1"/>
        <v>415</v>
      </c>
    </row>
    <row r="15" spans="1:7" ht="18" customHeight="1" thickTop="1" x14ac:dyDescent="0.4"/>
    <row r="17" spans="1:7" ht="18" customHeight="1" x14ac:dyDescent="0.4">
      <c r="A17" s="1" t="s">
        <v>21</v>
      </c>
    </row>
    <row r="19" spans="1:7" ht="30" customHeight="1" thickBot="1" x14ac:dyDescent="0.45">
      <c r="A19" s="2" t="s">
        <v>3</v>
      </c>
      <c r="B19" s="3" t="str">
        <f>B6</f>
        <v>Abrasives</v>
      </c>
      <c r="C19" s="3" t="str">
        <f t="shared" ref="C19:G19" si="2">C6</f>
        <v>Adhesives and tapes</v>
      </c>
      <c r="D19" s="3" t="str">
        <f t="shared" si="2"/>
        <v>Filtration</v>
      </c>
      <c r="E19" s="3" t="str">
        <f t="shared" si="2"/>
        <v>Protective films</v>
      </c>
      <c r="F19" s="3" t="str">
        <f t="shared" si="2"/>
        <v>Resin Plant</v>
      </c>
      <c r="G19" s="3" t="str">
        <f t="shared" si="2"/>
        <v>All Segments</v>
      </c>
    </row>
    <row r="20" spans="1:7" ht="18" customHeight="1" x14ac:dyDescent="0.4">
      <c r="A20" t="s">
        <v>22</v>
      </c>
      <c r="B20" s="4">
        <v>19.3</v>
      </c>
      <c r="C20" s="4">
        <v>14.8</v>
      </c>
      <c r="D20" s="4">
        <v>10.9</v>
      </c>
      <c r="E20" s="4">
        <v>6.4</v>
      </c>
      <c r="F20" s="4">
        <v>0</v>
      </c>
      <c r="G20" s="4">
        <v>51.4</v>
      </c>
    </row>
    <row r="21" spans="1:7" ht="18" customHeight="1" x14ac:dyDescent="0.4">
      <c r="A21" t="s">
        <v>23</v>
      </c>
      <c r="B21" s="4">
        <v>10</v>
      </c>
      <c r="C21" s="4">
        <v>4.7</v>
      </c>
      <c r="D21" s="4">
        <v>6.1</v>
      </c>
      <c r="E21" s="4">
        <v>3.1</v>
      </c>
      <c r="F21" s="4">
        <v>1.2</v>
      </c>
      <c r="G21" s="4">
        <v>25.099999999999998</v>
      </c>
    </row>
    <row r="22" spans="1:7" ht="18" customHeight="1" x14ac:dyDescent="0.4">
      <c r="A22" s="5" t="s">
        <v>24</v>
      </c>
      <c r="B22" s="6">
        <v>3.4</v>
      </c>
      <c r="C22" s="6">
        <v>2.1</v>
      </c>
      <c r="D22" s="6">
        <v>1.7</v>
      </c>
      <c r="E22" s="6">
        <v>1</v>
      </c>
      <c r="F22" s="6">
        <v>0</v>
      </c>
      <c r="G22" s="6">
        <v>8.1999999999999993</v>
      </c>
    </row>
    <row r="23" spans="1:7" ht="18" customHeight="1" x14ac:dyDescent="0.4">
      <c r="A23" t="s">
        <v>25</v>
      </c>
      <c r="B23" s="4">
        <f>SUM(B20:B22)</f>
        <v>32.700000000000003</v>
      </c>
      <c r="C23" s="4">
        <f t="shared" ref="C23:G23" si="3">SUM(C20:C22)</f>
        <v>21.6</v>
      </c>
      <c r="D23" s="4">
        <f t="shared" si="3"/>
        <v>18.7</v>
      </c>
      <c r="E23" s="4">
        <f t="shared" si="3"/>
        <v>10.5</v>
      </c>
      <c r="F23" s="4">
        <f t="shared" si="3"/>
        <v>1.2</v>
      </c>
      <c r="G23" s="4">
        <f t="shared" si="3"/>
        <v>84.7</v>
      </c>
    </row>
    <row r="24" spans="1:7" ht="18" customHeight="1" x14ac:dyDescent="0.4">
      <c r="A24" t="s">
        <v>26</v>
      </c>
      <c r="B24" s="4"/>
      <c r="C24" s="4"/>
      <c r="D24" s="4"/>
      <c r="E24" s="4"/>
      <c r="F24" s="4"/>
      <c r="G24" s="4"/>
    </row>
    <row r="25" spans="1:7" ht="18" customHeight="1" x14ac:dyDescent="0.4">
      <c r="A25" t="s">
        <v>27</v>
      </c>
      <c r="B25" s="4">
        <v>29.3</v>
      </c>
      <c r="C25" s="4">
        <v>27.9</v>
      </c>
      <c r="D25" s="4">
        <v>12.9</v>
      </c>
      <c r="E25" s="4">
        <v>13.8</v>
      </c>
      <c r="F25" s="4">
        <v>3.2</v>
      </c>
      <c r="G25" s="4">
        <v>87.100000000000009</v>
      </c>
    </row>
    <row r="26" spans="1:7" ht="18" customHeight="1" x14ac:dyDescent="0.4">
      <c r="A26" t="s">
        <v>28</v>
      </c>
      <c r="B26" s="4">
        <v>74.8</v>
      </c>
      <c r="C26" s="4">
        <v>85.8</v>
      </c>
      <c r="D26" s="4">
        <v>32.4</v>
      </c>
      <c r="E26" s="4">
        <v>41.6</v>
      </c>
      <c r="F26" s="4">
        <v>8.6</v>
      </c>
      <c r="G26" s="4">
        <v>243.2</v>
      </c>
    </row>
    <row r="27" spans="1:7" ht="18" customHeight="1" thickBot="1" x14ac:dyDescent="0.45">
      <c r="A27" s="8" t="s">
        <v>29</v>
      </c>
      <c r="B27" s="9">
        <f>SUM(B23:B26)</f>
        <v>136.80000000000001</v>
      </c>
      <c r="C27" s="9">
        <f t="shared" ref="C27:G27" si="4">SUM(C23:C26)</f>
        <v>135.30000000000001</v>
      </c>
      <c r="D27" s="9">
        <f t="shared" si="4"/>
        <v>64</v>
      </c>
      <c r="E27" s="9">
        <f t="shared" si="4"/>
        <v>65.900000000000006</v>
      </c>
      <c r="F27" s="9">
        <f t="shared" si="4"/>
        <v>13</v>
      </c>
      <c r="G27" s="9">
        <f t="shared" si="4"/>
        <v>415</v>
      </c>
    </row>
    <row r="28" spans="1:7" ht="18" customHeight="1" thickTop="1" x14ac:dyDescent="0.4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3AD0-B2A9-4D86-8CE3-906ABCA6745E}">
  <dimension ref="A2:H23"/>
  <sheetViews>
    <sheetView showGridLines="0" zoomScale="85" zoomScaleNormal="85" workbookViewId="0">
      <selection activeCell="B6" sqref="B6"/>
    </sheetView>
  </sheetViews>
  <sheetFormatPr defaultRowHeight="18" customHeight="1" x14ac:dyDescent="0.4"/>
  <cols>
    <col min="1" max="1" width="25.3828125" customWidth="1"/>
    <col min="2" max="6" width="10.53515625" customWidth="1"/>
    <col min="8" max="8" width="25.53515625" customWidth="1"/>
  </cols>
  <sheetData>
    <row r="2" spans="1:6" ht="18" customHeight="1" x14ac:dyDescent="0.4">
      <c r="A2" s="1" t="s">
        <v>30</v>
      </c>
    </row>
    <row r="3" spans="1:6" ht="18" customHeight="1" x14ac:dyDescent="0.4">
      <c r="A3" s="10" t="s">
        <v>53</v>
      </c>
    </row>
    <row r="5" spans="1:6" ht="18" customHeight="1" x14ac:dyDescent="0.4">
      <c r="A5" s="11" t="s">
        <v>3</v>
      </c>
      <c r="B5" s="11">
        <v>2018</v>
      </c>
      <c r="C5" s="12" t="s">
        <v>60</v>
      </c>
      <c r="D5" s="12" t="s">
        <v>61</v>
      </c>
      <c r="E5" s="12" t="s">
        <v>62</v>
      </c>
      <c r="F5" s="12" t="s">
        <v>63</v>
      </c>
    </row>
    <row r="6" spans="1:6" ht="18" customHeight="1" x14ac:dyDescent="0.4">
      <c r="A6" t="s">
        <v>54</v>
      </c>
      <c r="B6" s="4">
        <v>1132.9411764705881</v>
      </c>
      <c r="C6" s="4">
        <v>1099.724882503303</v>
      </c>
      <c r="D6" s="4">
        <v>1070.861935984427</v>
      </c>
      <c r="E6" s="4">
        <v>1038.4362868451356</v>
      </c>
      <c r="F6" s="4">
        <v>999.11744847958596</v>
      </c>
    </row>
    <row r="7" spans="1:6" ht="18" customHeight="1" x14ac:dyDescent="0.4">
      <c r="A7" t="s">
        <v>55</v>
      </c>
      <c r="B7" s="4">
        <v>441.5294117647058</v>
      </c>
      <c r="C7" s="4">
        <v>477.30861978620226</v>
      </c>
      <c r="D7" s="4">
        <v>519.41377484435077</v>
      </c>
      <c r="E7" s="4">
        <v>560.25646716546578</v>
      </c>
      <c r="F7" s="4">
        <v>604.67274165512288</v>
      </c>
    </row>
    <row r="8" spans="1:6" ht="18" customHeight="1" x14ac:dyDescent="0.4">
      <c r="A8" t="s">
        <v>56</v>
      </c>
      <c r="B8" s="4">
        <v>1248</v>
      </c>
      <c r="C8" s="4">
        <v>1334.788902288358</v>
      </c>
      <c r="D8" s="4">
        <v>1425.6494515818263</v>
      </c>
      <c r="E8" s="4">
        <v>1518.7452280557045</v>
      </c>
      <c r="F8" s="4">
        <v>1639.0218959948966</v>
      </c>
    </row>
    <row r="9" spans="1:6" ht="18" customHeight="1" x14ac:dyDescent="0.4">
      <c r="A9" s="5" t="s">
        <v>57</v>
      </c>
      <c r="B9" s="6">
        <v>101.37931034482759</v>
      </c>
      <c r="C9" s="6">
        <v>102.93207293075506</v>
      </c>
      <c r="D9" s="6">
        <v>104.12485920505436</v>
      </c>
      <c r="E9" s="6">
        <v>105.53469187395221</v>
      </c>
      <c r="F9" s="6">
        <v>107.10419327515515</v>
      </c>
    </row>
    <row r="10" spans="1:6" ht="18" customHeight="1" x14ac:dyDescent="0.4">
      <c r="A10" t="s">
        <v>31</v>
      </c>
      <c r="B10" s="4">
        <v>2923.8498985801211</v>
      </c>
      <c r="C10" s="4">
        <v>3014.7544775086185</v>
      </c>
      <c r="D10" s="4">
        <v>3120.0500216156584</v>
      </c>
      <c r="E10" s="4">
        <v>3222.9726739402581</v>
      </c>
      <c r="F10" s="4">
        <v>3349.9162794047606</v>
      </c>
    </row>
    <row r="13" spans="1:6" ht="18" customHeight="1" x14ac:dyDescent="0.4">
      <c r="A13" s="1" t="s">
        <v>32</v>
      </c>
    </row>
    <row r="14" spans="1:6" ht="18" customHeight="1" x14ac:dyDescent="0.4">
      <c r="A14" t="s">
        <v>64</v>
      </c>
    </row>
    <row r="16" spans="1:6" ht="33.75" customHeight="1" thickBot="1" x14ac:dyDescent="0.45">
      <c r="A16" s="13"/>
      <c r="B16" s="3" t="s">
        <v>55</v>
      </c>
      <c r="C16" s="3" t="s">
        <v>57</v>
      </c>
      <c r="D16" s="14" t="s">
        <v>65</v>
      </c>
    </row>
    <row r="17" spans="1:8" ht="35.25" customHeight="1" x14ac:dyDescent="0.4">
      <c r="A17" s="15" t="s">
        <v>33</v>
      </c>
      <c r="B17" s="4">
        <v>10733.333333333332</v>
      </c>
      <c r="C17" s="4">
        <v>4600.0000000000009</v>
      </c>
      <c r="D17" s="4">
        <v>15333.333333333334</v>
      </c>
      <c r="H17" s="16"/>
    </row>
    <row r="18" spans="1:8" ht="35.25" customHeight="1" x14ac:dyDescent="0.4">
      <c r="A18" s="15" t="s">
        <v>34</v>
      </c>
      <c r="B18" s="4">
        <v>1500</v>
      </c>
      <c r="C18" s="4">
        <v>1500</v>
      </c>
      <c r="D18" s="4">
        <v>1500</v>
      </c>
    </row>
    <row r="19" spans="1:8" ht="35.25" customHeight="1" x14ac:dyDescent="0.4">
      <c r="A19" s="15" t="s">
        <v>35</v>
      </c>
      <c r="B19" s="4">
        <v>16.099999999999998</v>
      </c>
      <c r="C19" s="4">
        <v>6.9000000000000012</v>
      </c>
      <c r="D19" s="4">
        <v>23</v>
      </c>
    </row>
    <row r="22" spans="1:8" ht="18" customHeight="1" x14ac:dyDescent="0.4">
      <c r="B22" s="4"/>
      <c r="C22" s="4"/>
      <c r="D22" s="4"/>
    </row>
    <row r="23" spans="1:8" ht="18" customHeight="1" x14ac:dyDescent="0.4">
      <c r="B23" s="4"/>
      <c r="C23" s="4"/>
      <c r="D23" s="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3373E-B3FF-4758-93E3-3DDF522CB10E}">
  <dimension ref="A2:G34"/>
  <sheetViews>
    <sheetView showGridLines="0" zoomScale="85" zoomScaleNormal="85" workbookViewId="0">
      <selection activeCell="B6" sqref="B6"/>
    </sheetView>
  </sheetViews>
  <sheetFormatPr defaultRowHeight="17.5" customHeight="1" x14ac:dyDescent="0.4"/>
  <cols>
    <col min="1" max="1" width="15.69140625" customWidth="1"/>
  </cols>
  <sheetData>
    <row r="2" spans="1:7" ht="17.5" customHeight="1" x14ac:dyDescent="0.4">
      <c r="A2" s="1" t="s">
        <v>36</v>
      </c>
    </row>
    <row r="3" spans="1:7" ht="17.5" customHeight="1" x14ac:dyDescent="0.4">
      <c r="A3" t="s">
        <v>37</v>
      </c>
    </row>
    <row r="5" spans="1:7" ht="17.5" customHeight="1" thickBot="1" x14ac:dyDescent="0.45">
      <c r="A5" s="2" t="s">
        <v>38</v>
      </c>
      <c r="B5" s="2">
        <f>C5-1</f>
        <v>2017</v>
      </c>
      <c r="C5" s="2">
        <f>D5-1</f>
        <v>2018</v>
      </c>
      <c r="D5" s="2">
        <v>2019</v>
      </c>
    </row>
    <row r="6" spans="1:7" ht="17.5" customHeight="1" x14ac:dyDescent="0.4">
      <c r="A6" t="s">
        <v>39</v>
      </c>
      <c r="B6" s="4">
        <v>54</v>
      </c>
      <c r="C6" s="4">
        <v>68</v>
      </c>
      <c r="D6" s="4">
        <v>71</v>
      </c>
      <c r="E6" s="4"/>
      <c r="F6" s="4"/>
      <c r="G6" s="4"/>
    </row>
    <row r="7" spans="1:7" ht="17.5" customHeight="1" x14ac:dyDescent="0.4">
      <c r="A7" t="s">
        <v>40</v>
      </c>
      <c r="B7" s="4">
        <v>59.5</v>
      </c>
      <c r="C7" s="4">
        <v>71</v>
      </c>
      <c r="D7" s="4">
        <v>71.5</v>
      </c>
      <c r="E7" s="4"/>
      <c r="F7" s="4"/>
      <c r="G7" s="4"/>
    </row>
    <row r="8" spans="1:7" ht="17.5" customHeight="1" x14ac:dyDescent="0.4">
      <c r="A8" t="s">
        <v>41</v>
      </c>
      <c r="B8" s="4">
        <v>55.5</v>
      </c>
      <c r="C8" s="4">
        <v>70</v>
      </c>
      <c r="D8" s="4">
        <v>80</v>
      </c>
      <c r="E8" s="4"/>
      <c r="F8" s="4"/>
      <c r="G8" s="4"/>
    </row>
    <row r="9" spans="1:7" ht="17.5" customHeight="1" x14ac:dyDescent="0.4">
      <c r="A9" t="s">
        <v>42</v>
      </c>
      <c r="B9" s="4">
        <v>64.5</v>
      </c>
      <c r="C9" s="4">
        <v>67</v>
      </c>
      <c r="D9" s="4">
        <v>74.2</v>
      </c>
      <c r="E9" s="4"/>
      <c r="F9" s="4"/>
    </row>
    <row r="10" spans="1:7" ht="17.5" customHeight="1" x14ac:dyDescent="0.4">
      <c r="A10" t="s">
        <v>43</v>
      </c>
      <c r="B10" s="4">
        <v>61</v>
      </c>
      <c r="C10" s="4">
        <v>73</v>
      </c>
      <c r="D10" s="4"/>
      <c r="E10" s="4"/>
      <c r="F10" s="4"/>
    </row>
    <row r="11" spans="1:7" ht="17.5" customHeight="1" x14ac:dyDescent="0.4">
      <c r="A11" t="s">
        <v>44</v>
      </c>
      <c r="B11" s="4">
        <v>62</v>
      </c>
      <c r="C11" s="4">
        <v>72</v>
      </c>
      <c r="D11" s="4"/>
      <c r="E11" s="4"/>
      <c r="F11" s="4"/>
    </row>
    <row r="12" spans="1:7" ht="17.5" customHeight="1" x14ac:dyDescent="0.4">
      <c r="A12" t="s">
        <v>45</v>
      </c>
      <c r="B12" s="4">
        <v>66</v>
      </c>
      <c r="C12" s="4">
        <v>79</v>
      </c>
      <c r="D12" s="4"/>
      <c r="E12" s="4"/>
      <c r="F12" s="4"/>
    </row>
    <row r="13" spans="1:7" ht="17.5" customHeight="1" x14ac:dyDescent="0.4">
      <c r="A13" t="s">
        <v>46</v>
      </c>
      <c r="B13" s="4">
        <v>64</v>
      </c>
      <c r="C13" s="4">
        <v>83</v>
      </c>
      <c r="D13" s="4"/>
      <c r="E13" s="4"/>
      <c r="F13" s="4"/>
    </row>
    <row r="14" spans="1:7" ht="17.5" customHeight="1" x14ac:dyDescent="0.4">
      <c r="A14" t="s">
        <v>47</v>
      </c>
      <c r="B14" s="4">
        <v>68</v>
      </c>
      <c r="C14" s="4">
        <v>81</v>
      </c>
      <c r="D14" s="4"/>
      <c r="E14" s="4"/>
      <c r="F14" s="4"/>
    </row>
    <row r="15" spans="1:7" ht="17.5" customHeight="1" x14ac:dyDescent="0.4">
      <c r="A15" t="s">
        <v>48</v>
      </c>
      <c r="B15" s="4">
        <v>71.3</v>
      </c>
      <c r="C15" s="4">
        <v>77</v>
      </c>
      <c r="D15" s="4"/>
      <c r="E15" s="4"/>
      <c r="F15" s="4"/>
    </row>
    <row r="16" spans="1:7" ht="17.5" customHeight="1" x14ac:dyDescent="0.4">
      <c r="A16" t="s">
        <v>49</v>
      </c>
      <c r="B16" s="4">
        <v>69.5</v>
      </c>
      <c r="C16" s="4">
        <v>74</v>
      </c>
      <c r="D16" s="4"/>
      <c r="E16" s="4"/>
      <c r="F16" s="4"/>
    </row>
    <row r="17" spans="1:6" ht="17.5" customHeight="1" x14ac:dyDescent="0.4">
      <c r="A17" t="s">
        <v>50</v>
      </c>
      <c r="B17" s="4">
        <v>72.3</v>
      </c>
      <c r="C17" s="4">
        <v>75</v>
      </c>
      <c r="D17" s="4"/>
      <c r="E17" s="4"/>
      <c r="F17" s="4"/>
    </row>
    <row r="18" spans="1:6" ht="17.5" customHeight="1" x14ac:dyDescent="0.4">
      <c r="B18" s="4"/>
      <c r="C18" s="4"/>
      <c r="D18" s="4"/>
      <c r="E18" s="4"/>
      <c r="F18" s="4"/>
    </row>
    <row r="19" spans="1:6" ht="17.5" customHeight="1" x14ac:dyDescent="0.4">
      <c r="E19" s="4"/>
      <c r="F19" s="4"/>
    </row>
    <row r="20" spans="1:6" ht="17.5" customHeight="1" x14ac:dyDescent="0.4">
      <c r="B20" s="4"/>
      <c r="C20" s="4"/>
      <c r="E20" s="4"/>
      <c r="F20" s="4"/>
    </row>
    <row r="21" spans="1:6" ht="17.5" customHeight="1" x14ac:dyDescent="0.4">
      <c r="B21" s="4"/>
      <c r="C21" s="4"/>
      <c r="D21" s="4"/>
      <c r="E21" s="4"/>
      <c r="F21" s="4"/>
    </row>
    <row r="22" spans="1:6" ht="17.5" customHeight="1" x14ac:dyDescent="0.4">
      <c r="B22" s="4"/>
      <c r="E22" s="4"/>
      <c r="F22" s="4"/>
    </row>
    <row r="23" spans="1:6" ht="17.5" customHeight="1" x14ac:dyDescent="0.4">
      <c r="E23" s="4"/>
      <c r="F23" s="4"/>
    </row>
    <row r="24" spans="1:6" ht="17.5" customHeight="1" x14ac:dyDescent="0.4">
      <c r="B24" s="4"/>
      <c r="E24" s="4"/>
      <c r="F24" s="4"/>
    </row>
    <row r="25" spans="1:6" ht="17.5" customHeight="1" x14ac:dyDescent="0.4">
      <c r="B25" s="4"/>
      <c r="E25" s="4"/>
      <c r="F25" s="4"/>
    </row>
    <row r="26" spans="1:6" ht="17.5" customHeight="1" x14ac:dyDescent="0.4">
      <c r="B26" s="4"/>
      <c r="E26" s="4"/>
      <c r="F26" s="4"/>
    </row>
    <row r="27" spans="1:6" ht="17.5" customHeight="1" x14ac:dyDescent="0.4">
      <c r="B27" s="4"/>
      <c r="E27" s="4"/>
      <c r="F27" s="4"/>
    </row>
    <row r="28" spans="1:6" ht="17.5" customHeight="1" x14ac:dyDescent="0.4">
      <c r="B28" s="4"/>
      <c r="E28" s="4"/>
      <c r="F28" s="4"/>
    </row>
    <row r="29" spans="1:6" ht="17.5" customHeight="1" x14ac:dyDescent="0.4">
      <c r="B29" s="4"/>
      <c r="E29" s="4"/>
      <c r="F29" s="4"/>
    </row>
    <row r="30" spans="1:6" ht="17.5" customHeight="1" x14ac:dyDescent="0.4">
      <c r="B30" s="4"/>
      <c r="E30" s="4"/>
      <c r="F30" s="4"/>
    </row>
    <row r="31" spans="1:6" ht="17.5" customHeight="1" x14ac:dyDescent="0.4">
      <c r="B31" s="4"/>
      <c r="E31" s="4"/>
      <c r="F31" s="4"/>
    </row>
    <row r="32" spans="1:6" ht="17.5" customHeight="1" x14ac:dyDescent="0.4">
      <c r="B32" s="4"/>
      <c r="E32" s="4"/>
      <c r="F32" s="4"/>
    </row>
    <row r="33" spans="2:6" ht="17.5" customHeight="1" x14ac:dyDescent="0.4">
      <c r="B33" s="4"/>
      <c r="E33" s="4"/>
      <c r="F33" s="4"/>
    </row>
    <row r="34" spans="2:6" ht="17.5" customHeight="1" x14ac:dyDescent="0.4">
      <c r="B34" s="4"/>
      <c r="E34" s="4"/>
      <c r="F3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Ex1</vt:lpstr>
      <vt:lpstr>Ex2</vt:lpstr>
      <vt:lpstr>Ex3</vt:lpstr>
      <vt:lpstr>Ex5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Wessels</dc:creator>
  <cp:lastModifiedBy>David Wessels</cp:lastModifiedBy>
  <dcterms:created xsi:type="dcterms:W3CDTF">2019-08-05T17:20:45Z</dcterms:created>
  <dcterms:modified xsi:type="dcterms:W3CDTF">2019-08-05T17:40:10Z</dcterms:modified>
</cp:coreProperties>
</file>